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Anuario\cuadros_drive\"/>
    </mc:Choice>
  </mc:AlternateContent>
  <bookViews>
    <workbookView xWindow="0" yWindow="0" windowWidth="19200" windowHeight="6945"/>
  </bookViews>
  <sheets>
    <sheet name="3-6-5-2" sheetId="1" r:id="rId1"/>
  </sheets>
  <calcPr calcId="162913"/>
</workbook>
</file>

<file path=xl/calcChain.xml><?xml version="1.0" encoding="utf-8"?>
<calcChain xmlns="http://schemas.openxmlformats.org/spreadsheetml/2006/main">
  <c r="I26" i="1" l="1"/>
  <c r="I25" i="1"/>
  <c r="I24" i="1"/>
  <c r="I23" i="1"/>
  <c r="I22" i="1"/>
  <c r="I15" i="1"/>
</calcChain>
</file>

<file path=xl/sharedStrings.xml><?xml version="1.0" encoding="utf-8"?>
<sst xmlns="http://schemas.openxmlformats.org/spreadsheetml/2006/main" count="28" uniqueCount="21">
  <si>
    <t>Población Desocupada</t>
  </si>
  <si>
    <t>Total ( en  % )</t>
  </si>
  <si>
    <t>Nuevo trabajador</t>
  </si>
  <si>
    <t>de 1 a 3 meses</t>
  </si>
  <si>
    <t>2° Trimestre</t>
  </si>
  <si>
    <t>Tiempo de finalización último trabajo</t>
  </si>
  <si>
    <t>Menos de 1 mes</t>
  </si>
  <si>
    <t>Antiguo trabajador</t>
  </si>
  <si>
    <t>Tipo de desocupado</t>
  </si>
  <si>
    <t xml:space="preserve">Población desocupada con </t>
  </si>
  <si>
    <t>ocupación anterior</t>
  </si>
  <si>
    <t>más de 3 meses a 6 meses</t>
  </si>
  <si>
    <t>más de 6 meses a 12 meses</t>
  </si>
  <si>
    <t>más de 1 año a 3 años</t>
  </si>
  <si>
    <r>
      <rPr>
        <b/>
        <sz val="8"/>
        <rFont val="Arial"/>
        <family val="2"/>
      </rPr>
      <t>Fuente:</t>
    </r>
    <r>
      <rPr>
        <sz val="8"/>
        <rFont val="Arial"/>
        <family val="2"/>
      </rPr>
      <t xml:space="preserve"> Dirección General de Estadísticas en base a datos de EPH INDEC</t>
    </r>
  </si>
  <si>
    <t xml:space="preserve">3.6.5.2_ Población desocupada total y con ocupación anterior, según tipo de desocupado y </t>
  </si>
  <si>
    <t>1° Trimestre</t>
  </si>
  <si>
    <t>4° Trimestre</t>
  </si>
  <si>
    <t>3° Trimestre</t>
  </si>
  <si>
    <t>Tipo y tiempo 
de la desocupación</t>
  </si>
  <si>
    <t xml:space="preserve">              tiempo de finalización del último trabajo. Aglomerado Salta . Año 2020, 2021 y 2022 por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</si>
</sst>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0.0;[Red]0.0"/>
    <numFmt numFmtId="166" formatCode="#,##0.0"/>
  </numFmts>
  <fonts count="3" x14ac:knownFonts="1">
    <font>
      <sz val="10"/>
      <name val="Arial"/>
    </font>
    <font>
      <b/>
      <sz val="8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Fill="1"/>
    <xf numFmtId="0" fontId="2" fillId="0" borderId="0" xfId="0" applyFont="1" applyFill="1"/>
    <xf numFmtId="49" fontId="1" fillId="0" borderId="0" xfId="0" applyNumberFormat="1" applyFont="1" applyFill="1" applyAlignment="1">
      <alignment horizontal="center"/>
    </xf>
    <xf numFmtId="3" fontId="1" fillId="0" borderId="0" xfId="0" applyNumberFormat="1" applyFont="1" applyFill="1"/>
    <xf numFmtId="165" fontId="2" fillId="0" borderId="0" xfId="0" applyNumberFormat="1" applyFont="1" applyFill="1" applyAlignment="1">
      <alignment horizontal="right"/>
    </xf>
    <xf numFmtId="164" fontId="2" fillId="0" borderId="0" xfId="0" applyNumberFormat="1" applyFont="1" applyFill="1"/>
    <xf numFmtId="165" fontId="2" fillId="0" borderId="0" xfId="0" applyNumberFormat="1" applyFont="1" applyFill="1"/>
    <xf numFmtId="0" fontId="2" fillId="0" borderId="2" xfId="0" applyFont="1" applyFill="1" applyBorder="1"/>
    <xf numFmtId="164" fontId="2" fillId="0" borderId="0" xfId="0" applyNumberFormat="1" applyFont="1" applyFill="1" applyBorder="1"/>
    <xf numFmtId="0" fontId="2" fillId="0" borderId="0" xfId="0" applyFont="1" applyFill="1" applyAlignment="1"/>
    <xf numFmtId="0" fontId="1" fillId="0" borderId="3" xfId="0" applyFont="1" applyFill="1" applyBorder="1" applyAlignment="1">
      <alignment horizontal="center" vertical="center"/>
    </xf>
    <xf numFmtId="0" fontId="2" fillId="0" borderId="0" xfId="0" applyFont="1" applyFill="1" applyBorder="1"/>
    <xf numFmtId="164" fontId="2" fillId="0" borderId="2" xfId="0" applyNumberFormat="1" applyFont="1" applyFill="1" applyBorder="1"/>
    <xf numFmtId="0" fontId="1" fillId="0" borderId="0" xfId="0" quotePrefix="1" applyFont="1" applyFill="1" applyAlignment="1">
      <alignment horizontal="left"/>
    </xf>
    <xf numFmtId="3" fontId="1" fillId="0" borderId="0" xfId="0" applyNumberFormat="1" applyFont="1" applyFill="1" applyAlignment="1">
      <alignment horizontal="right"/>
    </xf>
    <xf numFmtId="3" fontId="1" fillId="0" borderId="0" xfId="0" applyNumberFormat="1" applyFont="1" applyAlignment="1">
      <alignment horizontal="right" vertical="top" wrapText="1"/>
    </xf>
    <xf numFmtId="166" fontId="2" fillId="0" borderId="0" xfId="0" applyNumberFormat="1" applyFont="1" applyAlignment="1">
      <alignment horizontal="right" vertical="top" wrapText="1"/>
    </xf>
    <xf numFmtId="0" fontId="2" fillId="0" borderId="0" xfId="0" applyFont="1" applyAlignment="1">
      <alignment horizontal="right" vertical="top" wrapText="1"/>
    </xf>
    <xf numFmtId="164" fontId="2" fillId="0" borderId="0" xfId="0" applyNumberFormat="1" applyFont="1" applyAlignment="1">
      <alignment horizontal="right" vertical="top" wrapText="1"/>
    </xf>
    <xf numFmtId="0" fontId="1" fillId="0" borderId="1" xfId="0" applyFont="1" applyFill="1" applyBorder="1" applyAlignment="1">
      <alignment horizontal="center" vertical="center"/>
    </xf>
    <xf numFmtId="3" fontId="1" fillId="0" borderId="0" xfId="0" applyNumberFormat="1" applyFont="1" applyFill="1" applyAlignment="1">
      <alignment horizontal="right" vertical="top" wrapText="1"/>
    </xf>
    <xf numFmtId="3" fontId="2" fillId="0" borderId="0" xfId="0" applyNumberFormat="1" applyFont="1" applyAlignment="1">
      <alignment horizontal="right" vertical="top" wrapText="1"/>
    </xf>
    <xf numFmtId="3" fontId="2" fillId="0" borderId="0" xfId="0" applyNumberFormat="1" applyFont="1" applyFill="1"/>
    <xf numFmtId="166" fontId="2" fillId="0" borderId="0" xfId="0" applyNumberFormat="1" applyFont="1" applyFill="1"/>
    <xf numFmtId="166" fontId="2" fillId="0" borderId="2" xfId="0" applyNumberFormat="1" applyFont="1" applyFill="1" applyBorder="1"/>
    <xf numFmtId="49" fontId="1" fillId="0" borderId="7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L28"/>
  <sheetViews>
    <sheetView showGridLines="0" tabSelected="1" topLeftCell="B1" workbookViewId="0">
      <selection activeCell="L22" sqref="L22:L26"/>
    </sheetView>
  </sheetViews>
  <sheetFormatPr baseColWidth="10" defaultColWidth="11.42578125" defaultRowHeight="11.25" x14ac:dyDescent="0.2"/>
  <cols>
    <col min="1" max="1" width="2.28515625" style="2" customWidth="1"/>
    <col min="2" max="2" width="27.5703125" style="2" customWidth="1"/>
    <col min="3" max="11" width="10.85546875" style="2" customWidth="1"/>
    <col min="12" max="12" width="10.85546875" style="2" bestFit="1" customWidth="1"/>
    <col min="13" max="13" width="10.42578125" style="2" customWidth="1"/>
    <col min="14" max="14" width="7.85546875" style="2" customWidth="1"/>
    <col min="15" max="16384" width="11.42578125" style="2"/>
  </cols>
  <sheetData>
    <row r="3" spans="2:12" x14ac:dyDescent="0.2">
      <c r="B3" s="1" t="s">
        <v>15</v>
      </c>
    </row>
    <row r="4" spans="2:12" x14ac:dyDescent="0.2">
      <c r="B4" s="14" t="s">
        <v>20</v>
      </c>
    </row>
    <row r="6" spans="2:12" x14ac:dyDescent="0.2">
      <c r="B6" s="26" t="s">
        <v>19</v>
      </c>
      <c r="C6" s="28">
        <v>2020</v>
      </c>
      <c r="D6" s="29"/>
      <c r="E6" s="29"/>
      <c r="F6" s="30"/>
      <c r="G6" s="31">
        <v>2021</v>
      </c>
      <c r="H6" s="32"/>
      <c r="I6" s="32"/>
      <c r="J6" s="33"/>
      <c r="K6" s="31">
        <v>2022</v>
      </c>
      <c r="L6" s="33"/>
    </row>
    <row r="7" spans="2:12" x14ac:dyDescent="0.2">
      <c r="B7" s="27"/>
      <c r="C7" s="11" t="s">
        <v>16</v>
      </c>
      <c r="D7" s="11" t="s">
        <v>4</v>
      </c>
      <c r="E7" s="11" t="s">
        <v>18</v>
      </c>
      <c r="F7" s="11" t="s">
        <v>17</v>
      </c>
      <c r="G7" s="20" t="s">
        <v>16</v>
      </c>
      <c r="H7" s="20" t="s">
        <v>4</v>
      </c>
      <c r="I7" s="20" t="s">
        <v>18</v>
      </c>
      <c r="J7" s="20" t="s">
        <v>17</v>
      </c>
      <c r="K7" s="20" t="s">
        <v>16</v>
      </c>
      <c r="L7" s="20" t="s">
        <v>4</v>
      </c>
    </row>
    <row r="8" spans="2:12" ht="7.5" customHeight="1" x14ac:dyDescent="0.2">
      <c r="B8" s="3"/>
      <c r="F8" s="6"/>
      <c r="G8" s="6"/>
      <c r="H8" s="6"/>
      <c r="J8" s="6"/>
      <c r="K8" s="6"/>
      <c r="L8" s="6"/>
    </row>
    <row r="9" spans="2:12" x14ac:dyDescent="0.2">
      <c r="B9" s="1" t="s">
        <v>0</v>
      </c>
      <c r="C9" s="4">
        <v>32233</v>
      </c>
      <c r="D9" s="4">
        <v>34468</v>
      </c>
      <c r="E9" s="15">
        <v>31271</v>
      </c>
      <c r="F9" s="16">
        <v>25667</v>
      </c>
      <c r="G9" s="16">
        <v>31977</v>
      </c>
      <c r="H9" s="16">
        <v>31460</v>
      </c>
      <c r="I9" s="21">
        <v>20524</v>
      </c>
      <c r="J9" s="16">
        <v>18467</v>
      </c>
      <c r="K9" s="16">
        <v>20794</v>
      </c>
      <c r="L9" s="16">
        <v>21832</v>
      </c>
    </row>
    <row r="10" spans="2:12" ht="5.0999999999999996" customHeight="1" x14ac:dyDescent="0.2">
      <c r="E10" s="18"/>
      <c r="F10" s="18"/>
      <c r="G10" s="18"/>
      <c r="H10" s="18"/>
      <c r="I10" s="23"/>
      <c r="J10" s="18"/>
      <c r="K10" s="18"/>
      <c r="L10" s="18"/>
    </row>
    <row r="11" spans="2:12" x14ac:dyDescent="0.2">
      <c r="B11" s="1" t="s">
        <v>1</v>
      </c>
      <c r="C11" s="5">
        <v>100</v>
      </c>
      <c r="D11" s="5">
        <v>100</v>
      </c>
      <c r="E11" s="17">
        <v>100</v>
      </c>
      <c r="F11" s="17">
        <v>100</v>
      </c>
      <c r="G11" s="19">
        <v>100</v>
      </c>
      <c r="H11" s="19">
        <v>100</v>
      </c>
      <c r="I11" s="24">
        <v>100</v>
      </c>
      <c r="J11" s="19">
        <v>100</v>
      </c>
      <c r="K11" s="19">
        <v>100</v>
      </c>
      <c r="L11" s="19">
        <v>100</v>
      </c>
    </row>
    <row r="12" spans="2:12" ht="5.0999999999999996" customHeight="1" x14ac:dyDescent="0.2">
      <c r="B12" s="1"/>
      <c r="E12" s="18"/>
      <c r="F12" s="18"/>
      <c r="G12" s="18"/>
      <c r="H12" s="18"/>
      <c r="I12" s="24"/>
      <c r="J12" s="18"/>
      <c r="K12" s="18"/>
      <c r="L12" s="18"/>
    </row>
    <row r="13" spans="2:12" x14ac:dyDescent="0.2">
      <c r="B13" s="1" t="s">
        <v>8</v>
      </c>
      <c r="E13" s="18"/>
      <c r="F13" s="22"/>
      <c r="G13" s="18"/>
      <c r="H13" s="18"/>
      <c r="I13" s="24"/>
      <c r="J13" s="18"/>
      <c r="K13" s="18"/>
      <c r="L13" s="18"/>
    </row>
    <row r="14" spans="2:12" x14ac:dyDescent="0.2">
      <c r="B14" s="2" t="s">
        <v>2</v>
      </c>
      <c r="C14" s="6">
        <v>10.18</v>
      </c>
      <c r="D14" s="6">
        <v>5.47</v>
      </c>
      <c r="E14" s="19">
        <v>11.06</v>
      </c>
      <c r="F14" s="19">
        <v>4.34</v>
      </c>
      <c r="G14" s="19">
        <v>11</v>
      </c>
      <c r="H14" s="19">
        <v>11.68</v>
      </c>
      <c r="I14" s="24">
        <v>6.68</v>
      </c>
      <c r="J14" s="19">
        <v>7.17</v>
      </c>
      <c r="K14" s="19">
        <v>3.79</v>
      </c>
      <c r="L14" s="19">
        <v>6.8</v>
      </c>
    </row>
    <row r="15" spans="2:12" x14ac:dyDescent="0.2">
      <c r="B15" s="2" t="s">
        <v>7</v>
      </c>
      <c r="C15" s="6">
        <v>89.82</v>
      </c>
      <c r="D15" s="6">
        <v>94.53</v>
      </c>
      <c r="E15" s="19">
        <v>88.94</v>
      </c>
      <c r="F15" s="19">
        <v>95.65</v>
      </c>
      <c r="G15" s="19">
        <v>89</v>
      </c>
      <c r="H15" s="19">
        <v>88.33</v>
      </c>
      <c r="I15" s="24">
        <f>60.84+32.48</f>
        <v>93.32</v>
      </c>
      <c r="J15" s="19">
        <v>92.83</v>
      </c>
      <c r="K15" s="19">
        <v>96.2</v>
      </c>
      <c r="L15" s="19">
        <v>93.2</v>
      </c>
    </row>
    <row r="16" spans="2:12" ht="5.0999999999999996" customHeight="1" x14ac:dyDescent="0.2">
      <c r="E16" s="18"/>
      <c r="F16" s="18"/>
      <c r="G16" s="18"/>
      <c r="H16" s="18"/>
      <c r="I16" s="23"/>
      <c r="J16" s="18"/>
      <c r="K16" s="18"/>
      <c r="L16" s="18"/>
    </row>
    <row r="17" spans="2:12" x14ac:dyDescent="0.2">
      <c r="B17" s="1" t="s">
        <v>9</v>
      </c>
      <c r="C17" s="4">
        <v>27088</v>
      </c>
      <c r="D17" s="4">
        <v>31846</v>
      </c>
      <c r="E17" s="4">
        <v>25999</v>
      </c>
      <c r="F17" s="4">
        <v>23999</v>
      </c>
      <c r="G17" s="16">
        <v>25932</v>
      </c>
      <c r="H17" s="16">
        <v>25996</v>
      </c>
      <c r="I17" s="4">
        <v>18298</v>
      </c>
      <c r="J17" s="16">
        <v>15854</v>
      </c>
      <c r="K17" s="16">
        <v>18051</v>
      </c>
      <c r="L17" s="16">
        <v>18245</v>
      </c>
    </row>
    <row r="18" spans="2:12" x14ac:dyDescent="0.2">
      <c r="B18" s="1" t="s">
        <v>10</v>
      </c>
      <c r="C18" s="4"/>
      <c r="D18" s="4"/>
      <c r="I18" s="23"/>
    </row>
    <row r="19" spans="2:12" ht="5.0999999999999996" customHeight="1" x14ac:dyDescent="0.2">
      <c r="B19" s="1"/>
      <c r="I19" s="23"/>
    </row>
    <row r="20" spans="2:12" x14ac:dyDescent="0.2">
      <c r="B20" s="1" t="s">
        <v>1</v>
      </c>
      <c r="C20" s="7">
        <v>100</v>
      </c>
      <c r="D20" s="7">
        <v>100</v>
      </c>
      <c r="E20" s="7">
        <v>100</v>
      </c>
      <c r="F20" s="7">
        <v>100</v>
      </c>
      <c r="G20" s="6">
        <v>100</v>
      </c>
      <c r="H20" s="6">
        <v>100</v>
      </c>
      <c r="I20" s="24">
        <v>100</v>
      </c>
      <c r="J20" s="6">
        <v>100</v>
      </c>
      <c r="K20" s="6">
        <v>100</v>
      </c>
      <c r="L20" s="6">
        <v>100</v>
      </c>
    </row>
    <row r="21" spans="2:12" x14ac:dyDescent="0.2">
      <c r="B21" s="1" t="s">
        <v>5</v>
      </c>
      <c r="G21" s="6"/>
      <c r="H21" s="6"/>
      <c r="I21" s="24"/>
      <c r="J21" s="6"/>
      <c r="K21" s="6"/>
      <c r="L21" s="6"/>
    </row>
    <row r="22" spans="2:12" x14ac:dyDescent="0.2">
      <c r="B22" s="2" t="s">
        <v>6</v>
      </c>
      <c r="C22" s="6">
        <v>27.74</v>
      </c>
      <c r="D22" s="6">
        <v>9.7799999999999994</v>
      </c>
      <c r="E22" s="6">
        <v>21.28</v>
      </c>
      <c r="F22" s="6">
        <v>16.48</v>
      </c>
      <c r="G22" s="6">
        <v>18.760000000000002</v>
      </c>
      <c r="H22" s="6">
        <v>16.010000000000002</v>
      </c>
      <c r="I22" s="24">
        <f>(2570/$I$17)*100</f>
        <v>14.045250847087113</v>
      </c>
      <c r="J22" s="6">
        <v>23.31</v>
      </c>
      <c r="K22" s="6">
        <v>28.39</v>
      </c>
      <c r="L22" s="6">
        <v>19.72</v>
      </c>
    </row>
    <row r="23" spans="2:12" x14ac:dyDescent="0.2">
      <c r="B23" s="2" t="s">
        <v>3</v>
      </c>
      <c r="C23" s="6">
        <v>47.95</v>
      </c>
      <c r="D23" s="6">
        <v>49.03</v>
      </c>
      <c r="E23" s="6">
        <v>29.43</v>
      </c>
      <c r="F23" s="6">
        <v>32.97</v>
      </c>
      <c r="G23" s="6">
        <v>34.659999999999997</v>
      </c>
      <c r="H23" s="6">
        <v>40.659999999999997</v>
      </c>
      <c r="I23" s="24">
        <f>(8413/$I$17)*100</f>
        <v>45.977702481145485</v>
      </c>
      <c r="J23" s="6">
        <v>51.05</v>
      </c>
      <c r="K23" s="6">
        <v>41</v>
      </c>
      <c r="L23" s="6">
        <v>44.22</v>
      </c>
    </row>
    <row r="24" spans="2:12" x14ac:dyDescent="0.2">
      <c r="B24" s="2" t="s">
        <v>11</v>
      </c>
      <c r="C24" s="6">
        <v>6.28</v>
      </c>
      <c r="D24" s="6">
        <v>26.87</v>
      </c>
      <c r="E24" s="6">
        <v>28.1</v>
      </c>
      <c r="F24" s="6">
        <v>13.14</v>
      </c>
      <c r="G24" s="6">
        <v>14.48</v>
      </c>
      <c r="H24" s="6">
        <v>16.899999999999999</v>
      </c>
      <c r="I24" s="24">
        <f>(2927/$I$17)*100</f>
        <v>15.996283746857582</v>
      </c>
      <c r="J24" s="6">
        <v>11.86</v>
      </c>
      <c r="K24" s="6">
        <v>5.23</v>
      </c>
      <c r="L24" s="6">
        <v>11.95</v>
      </c>
    </row>
    <row r="25" spans="2:12" x14ac:dyDescent="0.2">
      <c r="B25" s="12" t="s">
        <v>12</v>
      </c>
      <c r="C25" s="9">
        <v>5.9059999999999997</v>
      </c>
      <c r="D25" s="9">
        <v>6.19</v>
      </c>
      <c r="E25" s="9">
        <v>12.49</v>
      </c>
      <c r="F25" s="9">
        <v>24.79</v>
      </c>
      <c r="G25" s="6">
        <v>13.35</v>
      </c>
      <c r="H25" s="6">
        <v>9.5399999999999991</v>
      </c>
      <c r="I25" s="24">
        <f>(1785/$I$17)*100</f>
        <v>9.7551644988523343</v>
      </c>
      <c r="J25" s="6">
        <v>3.03</v>
      </c>
      <c r="K25" s="6">
        <v>5.58</v>
      </c>
      <c r="L25" s="6">
        <v>9</v>
      </c>
    </row>
    <row r="26" spans="2:12" x14ac:dyDescent="0.2">
      <c r="B26" s="8" t="s">
        <v>13</v>
      </c>
      <c r="C26" s="13">
        <v>12.11</v>
      </c>
      <c r="D26" s="13">
        <v>8.11</v>
      </c>
      <c r="E26" s="13">
        <v>8.68</v>
      </c>
      <c r="F26" s="13">
        <v>12.59</v>
      </c>
      <c r="G26" s="13">
        <v>18.72</v>
      </c>
      <c r="H26" s="13">
        <v>16.87</v>
      </c>
      <c r="I26" s="25">
        <f>(2603/$I$17)*100</f>
        <v>14.225598426057493</v>
      </c>
      <c r="J26" s="13">
        <v>10.72</v>
      </c>
      <c r="K26" s="13">
        <v>19.77</v>
      </c>
      <c r="L26" s="13">
        <v>15.1</v>
      </c>
    </row>
    <row r="27" spans="2:12" ht="8.25" customHeight="1" x14ac:dyDescent="0.2">
      <c r="C27" s="6"/>
      <c r="D27" s="6"/>
      <c r="E27" s="7"/>
    </row>
    <row r="28" spans="2:12" x14ac:dyDescent="0.2">
      <c r="B28" s="10" t="s">
        <v>14</v>
      </c>
      <c r="C28" s="10"/>
      <c r="D28" s="10"/>
      <c r="E28" s="10"/>
      <c r="F28" s="10"/>
      <c r="G28" s="10"/>
    </row>
  </sheetData>
  <mergeCells count="4">
    <mergeCell ref="B6:B7"/>
    <mergeCell ref="C6:F6"/>
    <mergeCell ref="G6:J6"/>
    <mergeCell ref="K6:L6"/>
  </mergeCells>
  <phoneticPr fontId="0" type="noConversion"/>
  <pageMargins left="0.70866141732283472" right="0.74803149606299213" top="0.62992125984251968" bottom="0.98425196850393704" header="0" footer="0"/>
  <pageSetup paperSize="9" scale="85" orientation="landscape" r:id="rId1"/>
  <headerFooter alignWithMargins="0">
    <oddFooter>&amp;L&amp;"Arial,Negrita Cursiva"&amp;11Dirección Gral. de Estadísticas 
Provincia de Salta&amp;R&amp;"Arial,Negrita Cursiva"&amp;11Anuario Estadístico 
2017 - Avance 2018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3-6-5-2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Lorena</dc:creator>
  <cp:lastModifiedBy>pc11</cp:lastModifiedBy>
  <cp:lastPrinted>2016-10-04T12:51:05Z</cp:lastPrinted>
  <dcterms:created xsi:type="dcterms:W3CDTF">2004-11-17T14:40:22Z</dcterms:created>
  <dcterms:modified xsi:type="dcterms:W3CDTF">2022-11-18T16:50:50Z</dcterms:modified>
</cp:coreProperties>
</file>